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ste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d d mmm yyyy"/>
    <numFmt numFmtId="165" formatCode="&quot;$&quot;#,##0.00"/>
  </numFmts>
  <fonts count="7">
    <font>
      <name val="Calibri"/>
      <family val="2"/>
      <color theme="1"/>
      <sz val="11"/>
      <scheme val="minor"/>
    </font>
    <font>
      <b val="1"/>
      <color rgb="001C3363"/>
      <sz val="16"/>
    </font>
    <font>
      <b val="1"/>
    </font>
    <font>
      <i val="1"/>
      <color rgb="00475569"/>
    </font>
    <font>
      <b val="1"/>
      <color rgb="00FFFFFF"/>
    </font>
    <font>
      <b val="1"/>
      <color rgb="001C3363"/>
      <sz val="14"/>
    </font>
    <font>
      <sz val="11"/>
    </font>
  </fonts>
  <fills count="5">
    <fill>
      <patternFill/>
    </fill>
    <fill>
      <patternFill patternType="gray125"/>
    </fill>
    <fill>
      <patternFill patternType="solid">
        <fgColor rgb="00E6F6F6"/>
      </patternFill>
    </fill>
    <fill>
      <patternFill patternType="solid">
        <fgColor rgb="001C3363"/>
      </patternFill>
    </fill>
    <fill>
      <patternFill patternType="solid">
        <f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5" fontId="0" fillId="2" borderId="1" pivotButton="0" quotePrefix="0" xfId="0"/>
    <xf numFmtId="18" fontId="0" fillId="2" borderId="1" pivotButton="0" quotePrefix="0" xfId="0"/>
    <xf numFmtId="2" fontId="0" fillId="4" borderId="1" pivotButton="0" quotePrefix="0" xfId="0"/>
    <xf numFmtId="2" fontId="2" fillId="0" borderId="1" pivotButton="0" quotePrefix="0" xfId="0"/>
    <xf numFmtId="165" fontId="2" fillId="0" borderId="1" pivotButton="0" quotePrefix="0" xfId="0"/>
    <xf numFmtId="0" fontId="2" fillId="4" borderId="1" pivotButton="0" quotePrefix="0" xfId="0"/>
    <xf numFmtId="0" fontId="0" fillId="4" borderId="1" pivotButton="0" quotePrefix="0" xfId="0"/>
    <xf numFmtId="2" fontId="2" fillId="4" borderId="1" pivotButton="0" quotePrefix="0" xfId="0"/>
    <xf numFmtId="165" fontId="2" fillId="4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2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1" customWidth="1" min="3" max="3"/>
    <col width="10" customWidth="1" min="4" max="4"/>
    <col width="10" customWidth="1" min="5" max="5"/>
    <col width="8" customWidth="1" min="6" max="6"/>
    <col width="7" customWidth="1" min="7" max="7"/>
    <col width="10" customWidth="1" min="8" max="8"/>
    <col width="10" customWidth="1" min="9" max="9"/>
    <col width="8" customWidth="1" min="10" max="10"/>
    <col width="7" customWidth="1" min="11" max="11"/>
    <col width="10" customWidth="1" min="12" max="12"/>
    <col width="10" customWidth="1" min="13" max="13"/>
    <col width="8" customWidth="1" min="14" max="14"/>
    <col width="7" customWidth="1" min="15" max="15"/>
    <col width="10" customWidth="1" min="16" max="16"/>
    <col width="10" customWidth="1" min="17" max="17"/>
    <col width="8" customWidth="1" min="18" max="18"/>
    <col width="7" customWidth="1" min="19" max="19"/>
    <col width="10" customWidth="1" min="20" max="20"/>
    <col width="10" customWidth="1" min="21" max="21"/>
    <col width="8" customWidth="1" min="22" max="22"/>
    <col width="7" customWidth="1" min="23" max="23"/>
    <col width="10" customWidth="1" min="24" max="24"/>
    <col width="10" customWidth="1" min="25" max="25"/>
    <col width="8" customWidth="1" min="26" max="26"/>
    <col width="7" customWidth="1" min="27" max="27"/>
    <col width="10" customWidth="1" min="28" max="28"/>
    <col width="10" customWidth="1" min="29" max="29"/>
    <col width="8" customWidth="1" min="30" max="30"/>
    <col width="7" customWidth="1" min="31" max="31"/>
    <col width="10" customWidth="1" min="32" max="32"/>
    <col width="13" customWidth="1" min="33" max="33"/>
  </cols>
  <sheetData>
    <row r="1">
      <c r="A1" s="1" t="inlineStr">
        <is>
          <t>Weekly staff roster</t>
        </is>
      </c>
    </row>
    <row r="2">
      <c r="A2" s="2" t="inlineStr">
        <is>
          <t>Week starting (Mon):</t>
        </is>
      </c>
      <c r="C2" s="3" t="n"/>
      <c r="D2" s="4" t="n"/>
      <c r="E2" s="5" t="n"/>
      <c r="G2" s="6" t="inlineStr">
        <is>
          <t>Fill in the blue cells. Times like 6:30 AM or 14:00. Break in minutes (unpaid). Hours and wage cost work themselves out.</t>
        </is>
      </c>
    </row>
    <row r="3">
      <c r="A3" s="2" t="inlineStr">
        <is>
          <t>Location:</t>
        </is>
      </c>
      <c r="C3" s="7" t="n"/>
      <c r="D3" s="4" t="n"/>
      <c r="E3" s="5" t="n"/>
    </row>
    <row r="5">
      <c r="A5" s="8" t="inlineStr">
        <is>
          <t>Name</t>
        </is>
      </c>
      <c r="B5" s="8" t="inlineStr">
        <is>
          <t>Role</t>
        </is>
      </c>
      <c r="C5" s="8" t="inlineStr">
        <is>
          <t>Hourly rate ($)</t>
        </is>
      </c>
      <c r="D5" s="8" t="inlineStr">
        <is>
          <t>Mon</t>
        </is>
      </c>
      <c r="E5" s="8" t="n"/>
      <c r="F5" s="8" t="n"/>
      <c r="G5" s="8" t="n"/>
      <c r="H5" s="8" t="inlineStr">
        <is>
          <t>Tue</t>
        </is>
      </c>
      <c r="I5" s="8" t="n"/>
      <c r="J5" s="8" t="n"/>
      <c r="K5" s="8" t="n"/>
      <c r="L5" s="8" t="inlineStr">
        <is>
          <t>Wed</t>
        </is>
      </c>
      <c r="M5" s="8" t="n"/>
      <c r="N5" s="8" t="n"/>
      <c r="O5" s="8" t="n"/>
      <c r="P5" s="8" t="inlineStr">
        <is>
          <t>Thu</t>
        </is>
      </c>
      <c r="Q5" s="8" t="n"/>
      <c r="R5" s="8" t="n"/>
      <c r="S5" s="8" t="n"/>
      <c r="T5" s="8" t="inlineStr">
        <is>
          <t>Fri</t>
        </is>
      </c>
      <c r="U5" s="8" t="n"/>
      <c r="V5" s="8" t="n"/>
      <c r="W5" s="8" t="n"/>
      <c r="X5" s="8" t="inlineStr">
        <is>
          <t>Sat</t>
        </is>
      </c>
      <c r="Y5" s="8" t="n"/>
      <c r="Z5" s="8" t="n"/>
      <c r="AA5" s="8" t="n"/>
      <c r="AB5" s="8" t="inlineStr">
        <is>
          <t>Sun</t>
        </is>
      </c>
      <c r="AC5" s="8" t="n"/>
      <c r="AD5" s="8" t="n"/>
      <c r="AE5" s="8" t="n"/>
      <c r="AF5" s="8" t="inlineStr">
        <is>
          <t>Total hours</t>
        </is>
      </c>
      <c r="AG5" s="8" t="inlineStr">
        <is>
          <t>Est. wage cost ($)</t>
        </is>
      </c>
    </row>
    <row r="6" ht="30" customHeight="1">
      <c r="A6" s="8" t="n"/>
      <c r="B6" s="8" t="n"/>
      <c r="C6" s="8" t="n"/>
      <c r="D6" s="8" t="inlineStr">
        <is>
          <t>Start</t>
        </is>
      </c>
      <c r="E6" s="8" t="inlineStr">
        <is>
          <t>Finish</t>
        </is>
      </c>
      <c r="F6" s="8" t="inlineStr">
        <is>
          <t>Break (min)</t>
        </is>
      </c>
      <c r="G6" s="8" t="inlineStr">
        <is>
          <t>Hours</t>
        </is>
      </c>
      <c r="H6" s="8" t="inlineStr">
        <is>
          <t>Start</t>
        </is>
      </c>
      <c r="I6" s="8" t="inlineStr">
        <is>
          <t>Finish</t>
        </is>
      </c>
      <c r="J6" s="8" t="inlineStr">
        <is>
          <t>Break (min)</t>
        </is>
      </c>
      <c r="K6" s="8" t="inlineStr">
        <is>
          <t>Hours</t>
        </is>
      </c>
      <c r="L6" s="8" t="inlineStr">
        <is>
          <t>Start</t>
        </is>
      </c>
      <c r="M6" s="8" t="inlineStr">
        <is>
          <t>Finish</t>
        </is>
      </c>
      <c r="N6" s="8" t="inlineStr">
        <is>
          <t>Break (min)</t>
        </is>
      </c>
      <c r="O6" s="8" t="inlineStr">
        <is>
          <t>Hours</t>
        </is>
      </c>
      <c r="P6" s="8" t="inlineStr">
        <is>
          <t>Start</t>
        </is>
      </c>
      <c r="Q6" s="8" t="inlineStr">
        <is>
          <t>Finish</t>
        </is>
      </c>
      <c r="R6" s="8" t="inlineStr">
        <is>
          <t>Break (min)</t>
        </is>
      </c>
      <c r="S6" s="8" t="inlineStr">
        <is>
          <t>Hours</t>
        </is>
      </c>
      <c r="T6" s="8" t="inlineStr">
        <is>
          <t>Start</t>
        </is>
      </c>
      <c r="U6" s="8" t="inlineStr">
        <is>
          <t>Finish</t>
        </is>
      </c>
      <c r="V6" s="8" t="inlineStr">
        <is>
          <t>Break (min)</t>
        </is>
      </c>
      <c r="W6" s="8" t="inlineStr">
        <is>
          <t>Hours</t>
        </is>
      </c>
      <c r="X6" s="8" t="inlineStr">
        <is>
          <t>Start</t>
        </is>
      </c>
      <c r="Y6" s="8" t="inlineStr">
        <is>
          <t>Finish</t>
        </is>
      </c>
      <c r="Z6" s="8" t="inlineStr">
        <is>
          <t>Break (min)</t>
        </is>
      </c>
      <c r="AA6" s="8" t="inlineStr">
        <is>
          <t>Hours</t>
        </is>
      </c>
      <c r="AB6" s="8" t="inlineStr">
        <is>
          <t>Start</t>
        </is>
      </c>
      <c r="AC6" s="8" t="inlineStr">
        <is>
          <t>Finish</t>
        </is>
      </c>
      <c r="AD6" s="8" t="inlineStr">
        <is>
          <t>Break (min)</t>
        </is>
      </c>
      <c r="AE6" s="8" t="inlineStr">
        <is>
          <t>Hours</t>
        </is>
      </c>
      <c r="AF6" s="8" t="n"/>
      <c r="AG6" s="8" t="n"/>
    </row>
    <row r="7">
      <c r="A7" s="7" t="inlineStr">
        <is>
          <t>Sam</t>
        </is>
      </c>
      <c r="B7" s="7" t="inlineStr">
        <is>
          <t>Barista</t>
        </is>
      </c>
      <c r="C7" s="9" t="n">
        <v>32.5</v>
      </c>
      <c r="D7" s="10" t="n">
        <v>0.25</v>
      </c>
      <c r="E7" s="10" t="n">
        <v>0.5833333333333334</v>
      </c>
      <c r="F7" s="7" t="n">
        <v>30</v>
      </c>
      <c r="G7" s="11">
        <f>IF(OR(D7="",E7=""),"",ROUND(MOD(E7-D7,1)*24-N(F7)/60,2))</f>
        <v/>
      </c>
      <c r="H7" s="10" t="n">
        <v>0.25</v>
      </c>
      <c r="I7" s="10" t="n">
        <v>0.5833333333333334</v>
      </c>
      <c r="J7" s="7" t="n">
        <v>30</v>
      </c>
      <c r="K7" s="11">
        <f>IF(OR(H7="",I7=""),"",ROUND(MOD(I7-H7,1)*24-N(J7)/60,2))</f>
        <v/>
      </c>
      <c r="L7" s="10" t="n"/>
      <c r="M7" s="10" t="n"/>
      <c r="N7" s="7" t="n"/>
      <c r="O7" s="11">
        <f>IF(OR(L7="",M7=""),"",ROUND(MOD(M7-L7,1)*24-N(N7)/60,2))</f>
        <v/>
      </c>
      <c r="P7" s="10" t="n">
        <v>0.25</v>
      </c>
      <c r="Q7" s="10" t="n">
        <v>0.5</v>
      </c>
      <c r="R7" s="7" t="n">
        <v>0</v>
      </c>
      <c r="S7" s="11">
        <f>IF(OR(P7="",Q7=""),"",ROUND(MOD(Q7-P7,1)*24-N(R7)/60,2))</f>
        <v/>
      </c>
      <c r="T7" s="10" t="n"/>
      <c r="U7" s="10" t="n"/>
      <c r="V7" s="7" t="n"/>
      <c r="W7" s="11">
        <f>IF(OR(T7="",U7=""),"",ROUND(MOD(U7-T7,1)*24-N(V7)/60,2))</f>
        <v/>
      </c>
      <c r="X7" s="10" t="n"/>
      <c r="Y7" s="10" t="n"/>
      <c r="Z7" s="7" t="n"/>
      <c r="AA7" s="11">
        <f>IF(OR(X7="",Y7=""),"",ROUND(MOD(Y7-X7,1)*24-N(Z7)/60,2))</f>
        <v/>
      </c>
      <c r="AB7" s="10" t="n"/>
      <c r="AC7" s="10" t="n"/>
      <c r="AD7" s="7" t="n"/>
      <c r="AE7" s="11">
        <f>IF(OR(AB7="",AC7=""),"",ROUND(MOD(AC7-AB7,1)*24-N(AD7)/60,2))</f>
        <v/>
      </c>
      <c r="AF7" s="12">
        <f>SUM(G7,K7,O7,S7,W7,AA7,AE7)</f>
        <v/>
      </c>
      <c r="AG7" s="13">
        <f>AF7*N(C7)</f>
        <v/>
      </c>
    </row>
    <row r="8">
      <c r="A8" s="7" t="inlineStr">
        <is>
          <t>Priya</t>
        </is>
      </c>
      <c r="B8" s="7" t="inlineStr">
        <is>
          <t>Floor</t>
        </is>
      </c>
      <c r="C8" s="9" t="n">
        <v>29</v>
      </c>
      <c r="D8" s="10" t="n">
        <v>0.4166666666666667</v>
      </c>
      <c r="E8" s="10" t="n">
        <v>0.625</v>
      </c>
      <c r="F8" s="7" t="n">
        <v>0</v>
      </c>
      <c r="G8" s="11">
        <f>IF(OR(D8="",E8=""),"",ROUND(MOD(E8-D8,1)*24-N(F8)/60,2))</f>
        <v/>
      </c>
      <c r="H8" s="10" t="n"/>
      <c r="I8" s="10" t="n"/>
      <c r="J8" s="7" t="n"/>
      <c r="K8" s="11">
        <f>IF(OR(H8="",I8=""),"",ROUND(MOD(I8-H8,1)*24-N(J8)/60,2))</f>
        <v/>
      </c>
      <c r="L8" s="10" t="n">
        <v>0.2916666666666667</v>
      </c>
      <c r="M8" s="10" t="n">
        <v>0.625</v>
      </c>
      <c r="N8" s="7" t="n">
        <v>30</v>
      </c>
      <c r="O8" s="11">
        <f>IF(OR(L8="",M8=""),"",ROUND(MOD(M8-L8,1)*24-N(N8)/60,2))</f>
        <v/>
      </c>
      <c r="P8" s="10" t="n"/>
      <c r="Q8" s="10" t="n"/>
      <c r="R8" s="7" t="n"/>
      <c r="S8" s="11">
        <f>IF(OR(P8="",Q8=""),"",ROUND(MOD(Q8-P8,1)*24-N(R8)/60,2))</f>
        <v/>
      </c>
      <c r="T8" s="10" t="n"/>
      <c r="U8" s="10" t="n"/>
      <c r="V8" s="7" t="n"/>
      <c r="W8" s="11">
        <f>IF(OR(T8="",U8=""),"",ROUND(MOD(U8-T8,1)*24-N(V8)/60,2))</f>
        <v/>
      </c>
      <c r="X8" s="10" t="n">
        <v>0.2916666666666667</v>
      </c>
      <c r="Y8" s="10" t="n">
        <v>0.5416666666666666</v>
      </c>
      <c r="Z8" s="7" t="n">
        <v>0</v>
      </c>
      <c r="AA8" s="11">
        <f>IF(OR(X8="",Y8=""),"",ROUND(MOD(Y8-X8,1)*24-N(Z8)/60,2))</f>
        <v/>
      </c>
      <c r="AB8" s="10" t="n"/>
      <c r="AC8" s="10" t="n"/>
      <c r="AD8" s="7" t="n"/>
      <c r="AE8" s="11">
        <f>IF(OR(AB8="",AC8=""),"",ROUND(MOD(AC8-AB8,1)*24-N(AD8)/60,2))</f>
        <v/>
      </c>
      <c r="AF8" s="12">
        <f>SUM(G8,K8,O8,S8,W8,AA8,AE8)</f>
        <v/>
      </c>
      <c r="AG8" s="13">
        <f>AF8*N(C8)</f>
        <v/>
      </c>
    </row>
    <row r="9">
      <c r="A9" s="7" t="inlineStr">
        <is>
          <t>Jack</t>
        </is>
      </c>
      <c r="B9" s="7" t="inlineStr">
        <is>
          <t>Kitchen</t>
        </is>
      </c>
      <c r="C9" s="9" t="n">
        <v>31</v>
      </c>
      <c r="D9" s="10" t="n"/>
      <c r="E9" s="10" t="n"/>
      <c r="F9" s="7" t="n"/>
      <c r="G9" s="11">
        <f>IF(OR(D9="",E9=""),"",ROUND(MOD(E9-D9,1)*24-N(F9)/60,2))</f>
        <v/>
      </c>
      <c r="H9" s="10" t="n"/>
      <c r="I9" s="10" t="n"/>
      <c r="J9" s="7" t="n"/>
      <c r="K9" s="11">
        <f>IF(OR(H9="",I9=""),"",ROUND(MOD(I9-H9,1)*24-N(J9)/60,2))</f>
        <v/>
      </c>
      <c r="L9" s="10" t="n"/>
      <c r="M9" s="10" t="n"/>
      <c r="N9" s="7" t="n"/>
      <c r="O9" s="11">
        <f>IF(OR(L9="",M9=""),"",ROUND(MOD(M9-L9,1)*24-N(N9)/60,2))</f>
        <v/>
      </c>
      <c r="P9" s="10" t="n"/>
      <c r="Q9" s="10" t="n"/>
      <c r="R9" s="7" t="n"/>
      <c r="S9" s="11">
        <f>IF(OR(P9="",Q9=""),"",ROUND(MOD(Q9-P9,1)*24-N(R9)/60,2))</f>
        <v/>
      </c>
      <c r="T9" s="10" t="n">
        <v>0.2708333333333333</v>
      </c>
      <c r="U9" s="10" t="n">
        <v>0.6041666666666666</v>
      </c>
      <c r="V9" s="7" t="n">
        <v>30</v>
      </c>
      <c r="W9" s="11">
        <f>IF(OR(T9="",U9=""),"",ROUND(MOD(U9-T9,1)*24-N(V9)/60,2))</f>
        <v/>
      </c>
      <c r="X9" s="10" t="n">
        <v>0.2708333333333333</v>
      </c>
      <c r="Y9" s="10" t="n">
        <v>0.6041666666666666</v>
      </c>
      <c r="Z9" s="7" t="n">
        <v>30</v>
      </c>
      <c r="AA9" s="11">
        <f>IF(OR(X9="",Y9=""),"",ROUND(MOD(Y9-X9,1)*24-N(Z9)/60,2))</f>
        <v/>
      </c>
      <c r="AB9" s="10" t="n">
        <v>0.3333333333333333</v>
      </c>
      <c r="AC9" s="10" t="n">
        <v>0.5833333333333334</v>
      </c>
      <c r="AD9" s="7" t="n">
        <v>30</v>
      </c>
      <c r="AE9" s="11">
        <f>IF(OR(AB9="",AC9=""),"",ROUND(MOD(AC9-AB9,1)*24-N(AD9)/60,2))</f>
        <v/>
      </c>
      <c r="AF9" s="12">
        <f>SUM(G9,K9,O9,S9,W9,AA9,AE9)</f>
        <v/>
      </c>
      <c r="AG9" s="13">
        <f>AF9*N(C9)</f>
        <v/>
      </c>
    </row>
    <row r="10">
      <c r="A10" s="7" t="n"/>
      <c r="B10" s="7" t="n"/>
      <c r="C10" s="9" t="n"/>
      <c r="D10" s="10" t="n"/>
      <c r="E10" s="10" t="n"/>
      <c r="F10" s="7" t="n"/>
      <c r="G10" s="11">
        <f>IF(OR(D10="",E10=""),"",ROUND(MOD(E10-D10,1)*24-N(F10)/60,2))</f>
        <v/>
      </c>
      <c r="H10" s="10" t="n"/>
      <c r="I10" s="10" t="n"/>
      <c r="J10" s="7" t="n"/>
      <c r="K10" s="11">
        <f>IF(OR(H10="",I10=""),"",ROUND(MOD(I10-H10,1)*24-N(J10)/60,2))</f>
        <v/>
      </c>
      <c r="L10" s="10" t="n"/>
      <c r="M10" s="10" t="n"/>
      <c r="N10" s="7" t="n"/>
      <c r="O10" s="11">
        <f>IF(OR(L10="",M10=""),"",ROUND(MOD(M10-L10,1)*24-N(N10)/60,2))</f>
        <v/>
      </c>
      <c r="P10" s="10" t="n"/>
      <c r="Q10" s="10" t="n"/>
      <c r="R10" s="7" t="n"/>
      <c r="S10" s="11">
        <f>IF(OR(P10="",Q10=""),"",ROUND(MOD(Q10-P10,1)*24-N(R10)/60,2))</f>
        <v/>
      </c>
      <c r="T10" s="10" t="n"/>
      <c r="U10" s="10" t="n"/>
      <c r="V10" s="7" t="n"/>
      <c r="W10" s="11">
        <f>IF(OR(T10="",U10=""),"",ROUND(MOD(U10-T10,1)*24-N(V10)/60,2))</f>
        <v/>
      </c>
      <c r="X10" s="10" t="n"/>
      <c r="Y10" s="10" t="n"/>
      <c r="Z10" s="7" t="n"/>
      <c r="AA10" s="11">
        <f>IF(OR(X10="",Y10=""),"",ROUND(MOD(Y10-X10,1)*24-N(Z10)/60,2))</f>
        <v/>
      </c>
      <c r="AB10" s="10" t="n"/>
      <c r="AC10" s="10" t="n"/>
      <c r="AD10" s="7" t="n"/>
      <c r="AE10" s="11">
        <f>IF(OR(AB10="",AC10=""),"",ROUND(MOD(AC10-AB10,1)*24-N(AD10)/60,2))</f>
        <v/>
      </c>
      <c r="AF10" s="12">
        <f>SUM(G10,K10,O10,S10,W10,AA10,AE10)</f>
        <v/>
      </c>
      <c r="AG10" s="13">
        <f>AF10*N(C10)</f>
        <v/>
      </c>
    </row>
    <row r="11">
      <c r="A11" s="7" t="n"/>
      <c r="B11" s="7" t="n"/>
      <c r="C11" s="9" t="n"/>
      <c r="D11" s="10" t="n"/>
      <c r="E11" s="10" t="n"/>
      <c r="F11" s="7" t="n"/>
      <c r="G11" s="11">
        <f>IF(OR(D11="",E11=""),"",ROUND(MOD(E11-D11,1)*24-N(F11)/60,2))</f>
        <v/>
      </c>
      <c r="H11" s="10" t="n"/>
      <c r="I11" s="10" t="n"/>
      <c r="J11" s="7" t="n"/>
      <c r="K11" s="11">
        <f>IF(OR(H11="",I11=""),"",ROUND(MOD(I11-H11,1)*24-N(J11)/60,2))</f>
        <v/>
      </c>
      <c r="L11" s="10" t="n"/>
      <c r="M11" s="10" t="n"/>
      <c r="N11" s="7" t="n"/>
      <c r="O11" s="11">
        <f>IF(OR(L11="",M11=""),"",ROUND(MOD(M11-L11,1)*24-N(N11)/60,2))</f>
        <v/>
      </c>
      <c r="P11" s="10" t="n"/>
      <c r="Q11" s="10" t="n"/>
      <c r="R11" s="7" t="n"/>
      <c r="S11" s="11">
        <f>IF(OR(P11="",Q11=""),"",ROUND(MOD(Q11-P11,1)*24-N(R11)/60,2))</f>
        <v/>
      </c>
      <c r="T11" s="10" t="n"/>
      <c r="U11" s="10" t="n"/>
      <c r="V11" s="7" t="n"/>
      <c r="W11" s="11">
        <f>IF(OR(T11="",U11=""),"",ROUND(MOD(U11-T11,1)*24-N(V11)/60,2))</f>
        <v/>
      </c>
      <c r="X11" s="10" t="n"/>
      <c r="Y11" s="10" t="n"/>
      <c r="Z11" s="7" t="n"/>
      <c r="AA11" s="11">
        <f>IF(OR(X11="",Y11=""),"",ROUND(MOD(Y11-X11,1)*24-N(Z11)/60,2))</f>
        <v/>
      </c>
      <c r="AB11" s="10" t="n"/>
      <c r="AC11" s="10" t="n"/>
      <c r="AD11" s="7" t="n"/>
      <c r="AE11" s="11">
        <f>IF(OR(AB11="",AC11=""),"",ROUND(MOD(AC11-AB11,1)*24-N(AD11)/60,2))</f>
        <v/>
      </c>
      <c r="AF11" s="12">
        <f>SUM(G11,K11,O11,S11,W11,AA11,AE11)</f>
        <v/>
      </c>
      <c r="AG11" s="13">
        <f>AF11*N(C11)</f>
        <v/>
      </c>
    </row>
    <row r="12">
      <c r="A12" s="7" t="n"/>
      <c r="B12" s="7" t="n"/>
      <c r="C12" s="9" t="n"/>
      <c r="D12" s="10" t="n"/>
      <c r="E12" s="10" t="n"/>
      <c r="F12" s="7" t="n"/>
      <c r="G12" s="11">
        <f>IF(OR(D12="",E12=""),"",ROUND(MOD(E12-D12,1)*24-N(F12)/60,2))</f>
        <v/>
      </c>
      <c r="H12" s="10" t="n"/>
      <c r="I12" s="10" t="n"/>
      <c r="J12" s="7" t="n"/>
      <c r="K12" s="11">
        <f>IF(OR(H12="",I12=""),"",ROUND(MOD(I12-H12,1)*24-N(J12)/60,2))</f>
        <v/>
      </c>
      <c r="L12" s="10" t="n"/>
      <c r="M12" s="10" t="n"/>
      <c r="N12" s="7" t="n"/>
      <c r="O12" s="11">
        <f>IF(OR(L12="",M12=""),"",ROUND(MOD(M12-L12,1)*24-N(N12)/60,2))</f>
        <v/>
      </c>
      <c r="P12" s="10" t="n"/>
      <c r="Q12" s="10" t="n"/>
      <c r="R12" s="7" t="n"/>
      <c r="S12" s="11">
        <f>IF(OR(P12="",Q12=""),"",ROUND(MOD(Q12-P12,1)*24-N(R12)/60,2))</f>
        <v/>
      </c>
      <c r="T12" s="10" t="n"/>
      <c r="U12" s="10" t="n"/>
      <c r="V12" s="7" t="n"/>
      <c r="W12" s="11">
        <f>IF(OR(T12="",U12=""),"",ROUND(MOD(U12-T12,1)*24-N(V12)/60,2))</f>
        <v/>
      </c>
      <c r="X12" s="10" t="n"/>
      <c r="Y12" s="10" t="n"/>
      <c r="Z12" s="7" t="n"/>
      <c r="AA12" s="11">
        <f>IF(OR(X12="",Y12=""),"",ROUND(MOD(Y12-X12,1)*24-N(Z12)/60,2))</f>
        <v/>
      </c>
      <c r="AB12" s="10" t="n"/>
      <c r="AC12" s="10" t="n"/>
      <c r="AD12" s="7" t="n"/>
      <c r="AE12" s="11">
        <f>IF(OR(AB12="",AC12=""),"",ROUND(MOD(AC12-AB12,1)*24-N(AD12)/60,2))</f>
        <v/>
      </c>
      <c r="AF12" s="12">
        <f>SUM(G12,K12,O12,S12,W12,AA12,AE12)</f>
        <v/>
      </c>
      <c r="AG12" s="13">
        <f>AF12*N(C12)</f>
        <v/>
      </c>
    </row>
    <row r="13">
      <c r="A13" s="7" t="n"/>
      <c r="B13" s="7" t="n"/>
      <c r="C13" s="9" t="n"/>
      <c r="D13" s="10" t="n"/>
      <c r="E13" s="10" t="n"/>
      <c r="F13" s="7" t="n"/>
      <c r="G13" s="11">
        <f>IF(OR(D13="",E13=""),"",ROUND(MOD(E13-D13,1)*24-N(F13)/60,2))</f>
        <v/>
      </c>
      <c r="H13" s="10" t="n"/>
      <c r="I13" s="10" t="n"/>
      <c r="J13" s="7" t="n"/>
      <c r="K13" s="11">
        <f>IF(OR(H13="",I13=""),"",ROUND(MOD(I13-H13,1)*24-N(J13)/60,2))</f>
        <v/>
      </c>
      <c r="L13" s="10" t="n"/>
      <c r="M13" s="10" t="n"/>
      <c r="N13" s="7" t="n"/>
      <c r="O13" s="11">
        <f>IF(OR(L13="",M13=""),"",ROUND(MOD(M13-L13,1)*24-N(N13)/60,2))</f>
        <v/>
      </c>
      <c r="P13" s="10" t="n"/>
      <c r="Q13" s="10" t="n"/>
      <c r="R13" s="7" t="n"/>
      <c r="S13" s="11">
        <f>IF(OR(P13="",Q13=""),"",ROUND(MOD(Q13-P13,1)*24-N(R13)/60,2))</f>
        <v/>
      </c>
      <c r="T13" s="10" t="n"/>
      <c r="U13" s="10" t="n"/>
      <c r="V13" s="7" t="n"/>
      <c r="W13" s="11">
        <f>IF(OR(T13="",U13=""),"",ROUND(MOD(U13-T13,1)*24-N(V13)/60,2))</f>
        <v/>
      </c>
      <c r="X13" s="10" t="n"/>
      <c r="Y13" s="10" t="n"/>
      <c r="Z13" s="7" t="n"/>
      <c r="AA13" s="11">
        <f>IF(OR(X13="",Y13=""),"",ROUND(MOD(Y13-X13,1)*24-N(Z13)/60,2))</f>
        <v/>
      </c>
      <c r="AB13" s="10" t="n"/>
      <c r="AC13" s="10" t="n"/>
      <c r="AD13" s="7" t="n"/>
      <c r="AE13" s="11">
        <f>IF(OR(AB13="",AC13=""),"",ROUND(MOD(AC13-AB13,1)*24-N(AD13)/60,2))</f>
        <v/>
      </c>
      <c r="AF13" s="12">
        <f>SUM(G13,K13,O13,S13,W13,AA13,AE13)</f>
        <v/>
      </c>
      <c r="AG13" s="13">
        <f>AF13*N(C13)</f>
        <v/>
      </c>
    </row>
    <row r="14">
      <c r="A14" s="7" t="n"/>
      <c r="B14" s="7" t="n"/>
      <c r="C14" s="9" t="n"/>
      <c r="D14" s="10" t="n"/>
      <c r="E14" s="10" t="n"/>
      <c r="F14" s="7" t="n"/>
      <c r="G14" s="11">
        <f>IF(OR(D14="",E14=""),"",ROUND(MOD(E14-D14,1)*24-N(F14)/60,2))</f>
        <v/>
      </c>
      <c r="H14" s="10" t="n"/>
      <c r="I14" s="10" t="n"/>
      <c r="J14" s="7" t="n"/>
      <c r="K14" s="11">
        <f>IF(OR(H14="",I14=""),"",ROUND(MOD(I14-H14,1)*24-N(J14)/60,2))</f>
        <v/>
      </c>
      <c r="L14" s="10" t="n"/>
      <c r="M14" s="10" t="n"/>
      <c r="N14" s="7" t="n"/>
      <c r="O14" s="11">
        <f>IF(OR(L14="",M14=""),"",ROUND(MOD(M14-L14,1)*24-N(N14)/60,2))</f>
        <v/>
      </c>
      <c r="P14" s="10" t="n"/>
      <c r="Q14" s="10" t="n"/>
      <c r="R14" s="7" t="n"/>
      <c r="S14" s="11">
        <f>IF(OR(P14="",Q14=""),"",ROUND(MOD(Q14-P14,1)*24-N(R14)/60,2))</f>
        <v/>
      </c>
      <c r="T14" s="10" t="n"/>
      <c r="U14" s="10" t="n"/>
      <c r="V14" s="7" t="n"/>
      <c r="W14" s="11">
        <f>IF(OR(T14="",U14=""),"",ROUND(MOD(U14-T14,1)*24-N(V14)/60,2))</f>
        <v/>
      </c>
      <c r="X14" s="10" t="n"/>
      <c r="Y14" s="10" t="n"/>
      <c r="Z14" s="7" t="n"/>
      <c r="AA14" s="11">
        <f>IF(OR(X14="",Y14=""),"",ROUND(MOD(Y14-X14,1)*24-N(Z14)/60,2))</f>
        <v/>
      </c>
      <c r="AB14" s="10" t="n"/>
      <c r="AC14" s="10" t="n"/>
      <c r="AD14" s="7" t="n"/>
      <c r="AE14" s="11">
        <f>IF(OR(AB14="",AC14=""),"",ROUND(MOD(AC14-AB14,1)*24-N(AD14)/60,2))</f>
        <v/>
      </c>
      <c r="AF14" s="12">
        <f>SUM(G14,K14,O14,S14,W14,AA14,AE14)</f>
        <v/>
      </c>
      <c r="AG14" s="13">
        <f>AF14*N(C14)</f>
        <v/>
      </c>
    </row>
    <row r="15">
      <c r="A15" s="7" t="n"/>
      <c r="B15" s="7" t="n"/>
      <c r="C15" s="9" t="n"/>
      <c r="D15" s="10" t="n"/>
      <c r="E15" s="10" t="n"/>
      <c r="F15" s="7" t="n"/>
      <c r="G15" s="11">
        <f>IF(OR(D15="",E15=""),"",ROUND(MOD(E15-D15,1)*24-N(F15)/60,2))</f>
        <v/>
      </c>
      <c r="H15" s="10" t="n"/>
      <c r="I15" s="10" t="n"/>
      <c r="J15" s="7" t="n"/>
      <c r="K15" s="11">
        <f>IF(OR(H15="",I15=""),"",ROUND(MOD(I15-H15,1)*24-N(J15)/60,2))</f>
        <v/>
      </c>
      <c r="L15" s="10" t="n"/>
      <c r="M15" s="10" t="n"/>
      <c r="N15" s="7" t="n"/>
      <c r="O15" s="11">
        <f>IF(OR(L15="",M15=""),"",ROUND(MOD(M15-L15,1)*24-N(N15)/60,2))</f>
        <v/>
      </c>
      <c r="P15" s="10" t="n"/>
      <c r="Q15" s="10" t="n"/>
      <c r="R15" s="7" t="n"/>
      <c r="S15" s="11">
        <f>IF(OR(P15="",Q15=""),"",ROUND(MOD(Q15-P15,1)*24-N(R15)/60,2))</f>
        <v/>
      </c>
      <c r="T15" s="10" t="n"/>
      <c r="U15" s="10" t="n"/>
      <c r="V15" s="7" t="n"/>
      <c r="W15" s="11">
        <f>IF(OR(T15="",U15=""),"",ROUND(MOD(U15-T15,1)*24-N(V15)/60,2))</f>
        <v/>
      </c>
      <c r="X15" s="10" t="n"/>
      <c r="Y15" s="10" t="n"/>
      <c r="Z15" s="7" t="n"/>
      <c r="AA15" s="11">
        <f>IF(OR(X15="",Y15=""),"",ROUND(MOD(Y15-X15,1)*24-N(Z15)/60,2))</f>
        <v/>
      </c>
      <c r="AB15" s="10" t="n"/>
      <c r="AC15" s="10" t="n"/>
      <c r="AD15" s="7" t="n"/>
      <c r="AE15" s="11">
        <f>IF(OR(AB15="",AC15=""),"",ROUND(MOD(AC15-AB15,1)*24-N(AD15)/60,2))</f>
        <v/>
      </c>
      <c r="AF15" s="12">
        <f>SUM(G15,K15,O15,S15,W15,AA15,AE15)</f>
        <v/>
      </c>
      <c r="AG15" s="13">
        <f>AF15*N(C15)</f>
        <v/>
      </c>
    </row>
    <row r="16">
      <c r="A16" s="7" t="n"/>
      <c r="B16" s="7" t="n"/>
      <c r="C16" s="9" t="n"/>
      <c r="D16" s="10" t="n"/>
      <c r="E16" s="10" t="n"/>
      <c r="F16" s="7" t="n"/>
      <c r="G16" s="11">
        <f>IF(OR(D16="",E16=""),"",ROUND(MOD(E16-D16,1)*24-N(F16)/60,2))</f>
        <v/>
      </c>
      <c r="H16" s="10" t="n"/>
      <c r="I16" s="10" t="n"/>
      <c r="J16" s="7" t="n"/>
      <c r="K16" s="11">
        <f>IF(OR(H16="",I16=""),"",ROUND(MOD(I16-H16,1)*24-N(J16)/60,2))</f>
        <v/>
      </c>
      <c r="L16" s="10" t="n"/>
      <c r="M16" s="10" t="n"/>
      <c r="N16" s="7" t="n"/>
      <c r="O16" s="11">
        <f>IF(OR(L16="",M16=""),"",ROUND(MOD(M16-L16,1)*24-N(N16)/60,2))</f>
        <v/>
      </c>
      <c r="P16" s="10" t="n"/>
      <c r="Q16" s="10" t="n"/>
      <c r="R16" s="7" t="n"/>
      <c r="S16" s="11">
        <f>IF(OR(P16="",Q16=""),"",ROUND(MOD(Q16-P16,1)*24-N(R16)/60,2))</f>
        <v/>
      </c>
      <c r="T16" s="10" t="n"/>
      <c r="U16" s="10" t="n"/>
      <c r="V16" s="7" t="n"/>
      <c r="W16" s="11">
        <f>IF(OR(T16="",U16=""),"",ROUND(MOD(U16-T16,1)*24-N(V16)/60,2))</f>
        <v/>
      </c>
      <c r="X16" s="10" t="n"/>
      <c r="Y16" s="10" t="n"/>
      <c r="Z16" s="7" t="n"/>
      <c r="AA16" s="11">
        <f>IF(OR(X16="",Y16=""),"",ROUND(MOD(Y16-X16,1)*24-N(Z16)/60,2))</f>
        <v/>
      </c>
      <c r="AB16" s="10" t="n"/>
      <c r="AC16" s="10" t="n"/>
      <c r="AD16" s="7" t="n"/>
      <c r="AE16" s="11">
        <f>IF(OR(AB16="",AC16=""),"",ROUND(MOD(AC16-AB16,1)*24-N(AD16)/60,2))</f>
        <v/>
      </c>
      <c r="AF16" s="12">
        <f>SUM(G16,K16,O16,S16,W16,AA16,AE16)</f>
        <v/>
      </c>
      <c r="AG16" s="13">
        <f>AF16*N(C16)</f>
        <v/>
      </c>
    </row>
    <row r="17">
      <c r="A17" s="7" t="n"/>
      <c r="B17" s="7" t="n"/>
      <c r="C17" s="9" t="n"/>
      <c r="D17" s="10" t="n"/>
      <c r="E17" s="10" t="n"/>
      <c r="F17" s="7" t="n"/>
      <c r="G17" s="11">
        <f>IF(OR(D17="",E17=""),"",ROUND(MOD(E17-D17,1)*24-N(F17)/60,2))</f>
        <v/>
      </c>
      <c r="H17" s="10" t="n"/>
      <c r="I17" s="10" t="n"/>
      <c r="J17" s="7" t="n"/>
      <c r="K17" s="11">
        <f>IF(OR(H17="",I17=""),"",ROUND(MOD(I17-H17,1)*24-N(J17)/60,2))</f>
        <v/>
      </c>
      <c r="L17" s="10" t="n"/>
      <c r="M17" s="10" t="n"/>
      <c r="N17" s="7" t="n"/>
      <c r="O17" s="11">
        <f>IF(OR(L17="",M17=""),"",ROUND(MOD(M17-L17,1)*24-N(N17)/60,2))</f>
        <v/>
      </c>
      <c r="P17" s="10" t="n"/>
      <c r="Q17" s="10" t="n"/>
      <c r="R17" s="7" t="n"/>
      <c r="S17" s="11">
        <f>IF(OR(P17="",Q17=""),"",ROUND(MOD(Q17-P17,1)*24-N(R17)/60,2))</f>
        <v/>
      </c>
      <c r="T17" s="10" t="n"/>
      <c r="U17" s="10" t="n"/>
      <c r="V17" s="7" t="n"/>
      <c r="W17" s="11">
        <f>IF(OR(T17="",U17=""),"",ROUND(MOD(U17-T17,1)*24-N(V17)/60,2))</f>
        <v/>
      </c>
      <c r="X17" s="10" t="n"/>
      <c r="Y17" s="10" t="n"/>
      <c r="Z17" s="7" t="n"/>
      <c r="AA17" s="11">
        <f>IF(OR(X17="",Y17=""),"",ROUND(MOD(Y17-X17,1)*24-N(Z17)/60,2))</f>
        <v/>
      </c>
      <c r="AB17" s="10" t="n"/>
      <c r="AC17" s="10" t="n"/>
      <c r="AD17" s="7" t="n"/>
      <c r="AE17" s="11">
        <f>IF(OR(AB17="",AC17=""),"",ROUND(MOD(AC17-AB17,1)*24-N(AD17)/60,2))</f>
        <v/>
      </c>
      <c r="AF17" s="12">
        <f>SUM(G17,K17,O17,S17,W17,AA17,AE17)</f>
        <v/>
      </c>
      <c r="AG17" s="13">
        <f>AF17*N(C17)</f>
        <v/>
      </c>
    </row>
    <row r="18">
      <c r="A18" s="7" t="n"/>
      <c r="B18" s="7" t="n"/>
      <c r="C18" s="9" t="n"/>
      <c r="D18" s="10" t="n"/>
      <c r="E18" s="10" t="n"/>
      <c r="F18" s="7" t="n"/>
      <c r="G18" s="11">
        <f>IF(OR(D18="",E18=""),"",ROUND(MOD(E18-D18,1)*24-N(F18)/60,2))</f>
        <v/>
      </c>
      <c r="H18" s="10" t="n"/>
      <c r="I18" s="10" t="n"/>
      <c r="J18" s="7" t="n"/>
      <c r="K18" s="11">
        <f>IF(OR(H18="",I18=""),"",ROUND(MOD(I18-H18,1)*24-N(J18)/60,2))</f>
        <v/>
      </c>
      <c r="L18" s="10" t="n"/>
      <c r="M18" s="10" t="n"/>
      <c r="N18" s="7" t="n"/>
      <c r="O18" s="11">
        <f>IF(OR(L18="",M18=""),"",ROUND(MOD(M18-L18,1)*24-N(N18)/60,2))</f>
        <v/>
      </c>
      <c r="P18" s="10" t="n"/>
      <c r="Q18" s="10" t="n"/>
      <c r="R18" s="7" t="n"/>
      <c r="S18" s="11">
        <f>IF(OR(P18="",Q18=""),"",ROUND(MOD(Q18-P18,1)*24-N(R18)/60,2))</f>
        <v/>
      </c>
      <c r="T18" s="10" t="n"/>
      <c r="U18" s="10" t="n"/>
      <c r="V18" s="7" t="n"/>
      <c r="W18" s="11">
        <f>IF(OR(T18="",U18=""),"",ROUND(MOD(U18-T18,1)*24-N(V18)/60,2))</f>
        <v/>
      </c>
      <c r="X18" s="10" t="n"/>
      <c r="Y18" s="10" t="n"/>
      <c r="Z18" s="7" t="n"/>
      <c r="AA18" s="11">
        <f>IF(OR(X18="",Y18=""),"",ROUND(MOD(Y18-X18,1)*24-N(Z18)/60,2))</f>
        <v/>
      </c>
      <c r="AB18" s="10" t="n"/>
      <c r="AC18" s="10" t="n"/>
      <c r="AD18" s="7" t="n"/>
      <c r="AE18" s="11">
        <f>IF(OR(AB18="",AC18=""),"",ROUND(MOD(AC18-AB18,1)*24-N(AD18)/60,2))</f>
        <v/>
      </c>
      <c r="AF18" s="12">
        <f>SUM(G18,K18,O18,S18,W18,AA18,AE18)</f>
        <v/>
      </c>
      <c r="AG18" s="13">
        <f>AF18*N(C18)</f>
        <v/>
      </c>
    </row>
    <row r="19">
      <c r="A19" s="7" t="n"/>
      <c r="B19" s="7" t="n"/>
      <c r="C19" s="9" t="n"/>
      <c r="D19" s="10" t="n"/>
      <c r="E19" s="10" t="n"/>
      <c r="F19" s="7" t="n"/>
      <c r="G19" s="11">
        <f>IF(OR(D19="",E19=""),"",ROUND(MOD(E19-D19,1)*24-N(F19)/60,2))</f>
        <v/>
      </c>
      <c r="H19" s="10" t="n"/>
      <c r="I19" s="10" t="n"/>
      <c r="J19" s="7" t="n"/>
      <c r="K19" s="11">
        <f>IF(OR(H19="",I19=""),"",ROUND(MOD(I19-H19,1)*24-N(J19)/60,2))</f>
        <v/>
      </c>
      <c r="L19" s="10" t="n"/>
      <c r="M19" s="10" t="n"/>
      <c r="N19" s="7" t="n"/>
      <c r="O19" s="11">
        <f>IF(OR(L19="",M19=""),"",ROUND(MOD(M19-L19,1)*24-N(N19)/60,2))</f>
        <v/>
      </c>
      <c r="P19" s="10" t="n"/>
      <c r="Q19" s="10" t="n"/>
      <c r="R19" s="7" t="n"/>
      <c r="S19" s="11">
        <f>IF(OR(P19="",Q19=""),"",ROUND(MOD(Q19-P19,1)*24-N(R19)/60,2))</f>
        <v/>
      </c>
      <c r="T19" s="10" t="n"/>
      <c r="U19" s="10" t="n"/>
      <c r="V19" s="7" t="n"/>
      <c r="W19" s="11">
        <f>IF(OR(T19="",U19=""),"",ROUND(MOD(U19-T19,1)*24-N(V19)/60,2))</f>
        <v/>
      </c>
      <c r="X19" s="10" t="n"/>
      <c r="Y19" s="10" t="n"/>
      <c r="Z19" s="7" t="n"/>
      <c r="AA19" s="11">
        <f>IF(OR(X19="",Y19=""),"",ROUND(MOD(Y19-X19,1)*24-N(Z19)/60,2))</f>
        <v/>
      </c>
      <c r="AB19" s="10" t="n"/>
      <c r="AC19" s="10" t="n"/>
      <c r="AD19" s="7" t="n"/>
      <c r="AE19" s="11">
        <f>IF(OR(AB19="",AC19=""),"",ROUND(MOD(AC19-AB19,1)*24-N(AD19)/60,2))</f>
        <v/>
      </c>
      <c r="AF19" s="12">
        <f>SUM(G19,K19,O19,S19,W19,AA19,AE19)</f>
        <v/>
      </c>
      <c r="AG19" s="13">
        <f>AF19*N(C19)</f>
        <v/>
      </c>
    </row>
    <row r="20">
      <c r="A20" s="7" t="n"/>
      <c r="B20" s="7" t="n"/>
      <c r="C20" s="9" t="n"/>
      <c r="D20" s="10" t="n"/>
      <c r="E20" s="10" t="n"/>
      <c r="F20" s="7" t="n"/>
      <c r="G20" s="11">
        <f>IF(OR(D20="",E20=""),"",ROUND(MOD(E20-D20,1)*24-N(F20)/60,2))</f>
        <v/>
      </c>
      <c r="H20" s="10" t="n"/>
      <c r="I20" s="10" t="n"/>
      <c r="J20" s="7" t="n"/>
      <c r="K20" s="11">
        <f>IF(OR(H20="",I20=""),"",ROUND(MOD(I20-H20,1)*24-N(J20)/60,2))</f>
        <v/>
      </c>
      <c r="L20" s="10" t="n"/>
      <c r="M20" s="10" t="n"/>
      <c r="N20" s="7" t="n"/>
      <c r="O20" s="11">
        <f>IF(OR(L20="",M20=""),"",ROUND(MOD(M20-L20,1)*24-N(N20)/60,2))</f>
        <v/>
      </c>
      <c r="P20" s="10" t="n"/>
      <c r="Q20" s="10" t="n"/>
      <c r="R20" s="7" t="n"/>
      <c r="S20" s="11">
        <f>IF(OR(P20="",Q20=""),"",ROUND(MOD(Q20-P20,1)*24-N(R20)/60,2))</f>
        <v/>
      </c>
      <c r="T20" s="10" t="n"/>
      <c r="U20" s="10" t="n"/>
      <c r="V20" s="7" t="n"/>
      <c r="W20" s="11">
        <f>IF(OR(T20="",U20=""),"",ROUND(MOD(U20-T20,1)*24-N(V20)/60,2))</f>
        <v/>
      </c>
      <c r="X20" s="10" t="n"/>
      <c r="Y20" s="10" t="n"/>
      <c r="Z20" s="7" t="n"/>
      <c r="AA20" s="11">
        <f>IF(OR(X20="",Y20=""),"",ROUND(MOD(Y20-X20,1)*24-N(Z20)/60,2))</f>
        <v/>
      </c>
      <c r="AB20" s="10" t="n"/>
      <c r="AC20" s="10" t="n"/>
      <c r="AD20" s="7" t="n"/>
      <c r="AE20" s="11">
        <f>IF(OR(AB20="",AC20=""),"",ROUND(MOD(AC20-AB20,1)*24-N(AD20)/60,2))</f>
        <v/>
      </c>
      <c r="AF20" s="12">
        <f>SUM(G20,K20,O20,S20,W20,AA20,AE20)</f>
        <v/>
      </c>
      <c r="AG20" s="13">
        <f>AF20*N(C20)</f>
        <v/>
      </c>
    </row>
    <row r="21">
      <c r="A21" s="7" t="n"/>
      <c r="B21" s="7" t="n"/>
      <c r="C21" s="9" t="n"/>
      <c r="D21" s="10" t="n"/>
      <c r="E21" s="10" t="n"/>
      <c r="F21" s="7" t="n"/>
      <c r="G21" s="11">
        <f>IF(OR(D21="",E21=""),"",ROUND(MOD(E21-D21,1)*24-N(F21)/60,2))</f>
        <v/>
      </c>
      <c r="H21" s="10" t="n"/>
      <c r="I21" s="10" t="n"/>
      <c r="J21" s="7" t="n"/>
      <c r="K21" s="11">
        <f>IF(OR(H21="",I21=""),"",ROUND(MOD(I21-H21,1)*24-N(J21)/60,2))</f>
        <v/>
      </c>
      <c r="L21" s="10" t="n"/>
      <c r="M21" s="10" t="n"/>
      <c r="N21" s="7" t="n"/>
      <c r="O21" s="11">
        <f>IF(OR(L21="",M21=""),"",ROUND(MOD(M21-L21,1)*24-N(N21)/60,2))</f>
        <v/>
      </c>
      <c r="P21" s="10" t="n"/>
      <c r="Q21" s="10" t="n"/>
      <c r="R21" s="7" t="n"/>
      <c r="S21" s="11">
        <f>IF(OR(P21="",Q21=""),"",ROUND(MOD(Q21-P21,1)*24-N(R21)/60,2))</f>
        <v/>
      </c>
      <c r="T21" s="10" t="n"/>
      <c r="U21" s="10" t="n"/>
      <c r="V21" s="7" t="n"/>
      <c r="W21" s="11">
        <f>IF(OR(T21="",U21=""),"",ROUND(MOD(U21-T21,1)*24-N(V21)/60,2))</f>
        <v/>
      </c>
      <c r="X21" s="10" t="n"/>
      <c r="Y21" s="10" t="n"/>
      <c r="Z21" s="7" t="n"/>
      <c r="AA21" s="11">
        <f>IF(OR(X21="",Y21=""),"",ROUND(MOD(Y21-X21,1)*24-N(Z21)/60,2))</f>
        <v/>
      </c>
      <c r="AB21" s="10" t="n"/>
      <c r="AC21" s="10" t="n"/>
      <c r="AD21" s="7" t="n"/>
      <c r="AE21" s="11">
        <f>IF(OR(AB21="",AC21=""),"",ROUND(MOD(AC21-AB21,1)*24-N(AD21)/60,2))</f>
        <v/>
      </c>
      <c r="AF21" s="12">
        <f>SUM(G21,K21,O21,S21,W21,AA21,AE21)</f>
        <v/>
      </c>
      <c r="AG21" s="13">
        <f>AF21*N(C21)</f>
        <v/>
      </c>
    </row>
    <row r="22">
      <c r="A22" s="14" t="inlineStr">
        <is>
          <t>Totals</t>
        </is>
      </c>
      <c r="B22" s="15" t="n"/>
      <c r="C22" s="15" t="n"/>
      <c r="D22" s="15" t="n"/>
      <c r="E22" s="15" t="n"/>
      <c r="F22" s="15" t="n"/>
      <c r="G22" s="16">
        <f>SUM(G7:G21)</f>
        <v/>
      </c>
      <c r="H22" s="15" t="n"/>
      <c r="I22" s="15" t="n"/>
      <c r="J22" s="15" t="n"/>
      <c r="K22" s="16">
        <f>SUM(K7:K21)</f>
        <v/>
      </c>
      <c r="L22" s="15" t="n"/>
      <c r="M22" s="15" t="n"/>
      <c r="N22" s="15" t="n"/>
      <c r="O22" s="16">
        <f>SUM(O7:O21)</f>
        <v/>
      </c>
      <c r="P22" s="15" t="n"/>
      <c r="Q22" s="15" t="n"/>
      <c r="R22" s="15" t="n"/>
      <c r="S22" s="16">
        <f>SUM(S7:S21)</f>
        <v/>
      </c>
      <c r="T22" s="15" t="n"/>
      <c r="U22" s="15" t="n"/>
      <c r="V22" s="15" t="n"/>
      <c r="W22" s="16">
        <f>SUM(W7:W21)</f>
        <v/>
      </c>
      <c r="X22" s="15" t="n"/>
      <c r="Y22" s="15" t="n"/>
      <c r="Z22" s="15" t="n"/>
      <c r="AA22" s="16">
        <f>SUM(AA7:AA21)</f>
        <v/>
      </c>
      <c r="AB22" s="15" t="n"/>
      <c r="AC22" s="15" t="n"/>
      <c r="AD22" s="15" t="n"/>
      <c r="AE22" s="16">
        <f>SUM(AE7:AE21)</f>
        <v/>
      </c>
      <c r="AF22" s="16">
        <f>SUM(AF7:AF21)</f>
        <v/>
      </c>
      <c r="AG22" s="17">
        <f>SUM(AG7:AG21)</f>
        <v/>
      </c>
    </row>
  </sheetData>
  <mergeCells count="14">
    <mergeCell ref="C2:E2"/>
    <mergeCell ref="A5:A6"/>
    <mergeCell ref="L5:O5"/>
    <mergeCell ref="P5:S5"/>
    <mergeCell ref="AG5:AG6"/>
    <mergeCell ref="AF5:AF6"/>
    <mergeCell ref="X5:AA5"/>
    <mergeCell ref="C3:E3"/>
    <mergeCell ref="D5:G5"/>
    <mergeCell ref="T5:W5"/>
    <mergeCell ref="B5:B6"/>
    <mergeCell ref="AB5:AE5"/>
    <mergeCell ref="H5:K5"/>
    <mergeCell ref="C5:C6"/>
  </mergeCells>
  <dataValidations count="1">
    <dataValidation sqref="F7:F21 J7:J21 N7:N21 R7:R21 V7:V21 Z7:Z21 AD7:AD21" showDropDown="0" showInputMessage="0" showErrorMessage="0" allowBlank="1" error="Break is in minutes, between 0 and 240." type="whole" operator="between">
      <formula1>0</formula1>
      <formula2>240</formula2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8" t="inlineStr">
        <is>
          <t>How to use this roster</t>
        </is>
      </c>
    </row>
    <row r="2">
      <c r="A2" s="19" t="inlineStr"/>
    </row>
    <row r="3">
      <c r="A3" s="19" t="inlineStr">
        <is>
          <t>1. Enter the Monday the week starts and the location at the top.</t>
        </is>
      </c>
    </row>
    <row r="4">
      <c r="A4" s="19" t="inlineStr">
        <is>
          <t>2. List each staff member once, with their role and hourly rate.</t>
        </is>
      </c>
    </row>
    <row r="5">
      <c r="A5" s="19" t="inlineStr">
        <is>
          <t>3. For each shift, type a start and finish time and the unpaid break in minutes.</t>
        </is>
      </c>
    </row>
    <row r="6">
      <c r="A6" s="19" t="inlineStr">
        <is>
          <t>4. Hours per day, total hours and estimated wage cost fill in automatically.</t>
        </is>
      </c>
    </row>
    <row r="7">
      <c r="A7" s="19" t="inlineStr">
        <is>
          <t>5. Copy the Roster sheet (right-click the tab &gt; Duplicate/Move or Copy) for each new week.</t>
        </is>
      </c>
    </row>
    <row r="8">
      <c r="A8" s="19" t="inlineStr"/>
    </row>
    <row r="9">
      <c r="A9" s="19" t="inlineStr">
        <is>
          <t>Delete the three example rows (Sam, Priya, Jack) before you start.</t>
        </is>
      </c>
    </row>
    <row r="10">
      <c r="A10" s="19" t="inlineStr"/>
    </row>
    <row r="11">
      <c r="A11" s="19" t="inlineStr">
        <is>
          <t>Wage cost is an estimate: hours x the hourly rate you enter. It doesn't apply award penalty</t>
        </is>
      </c>
    </row>
    <row r="12">
      <c r="A12" s="19" t="inlineStr">
        <is>
          <t>rates, overtime, super or allowances. Check the Fair Work Pay Guide for your award.</t>
        </is>
      </c>
    </row>
    <row r="13">
      <c r="A13" s="19" t="inlineStr"/>
    </row>
    <row r="14">
      <c r="A14" s="19" t="inlineStr">
        <is>
          <t>Want staff to see their shifts on their phone and clock in, with timesheets built for you?</t>
        </is>
      </c>
    </row>
    <row r="15">
      <c r="A15" s="19" t="inlineStr">
        <is>
          <t>CrewConnect does this free for up to 5 staff: https://www.rooworks.app/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RooWorks</dc:creator>
  <dc:title>Café weekly staff roster template</dc:title>
  <dcterms:created xsi:type="dcterms:W3CDTF">2026-10-21T11:51:34Z</dcterms:created>
  <dcterms:modified xsi:type="dcterms:W3CDTF">2026-10-21T11:51:34Z</dcterms:modified>
</cp:coreProperties>
</file>